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2120" windowHeight="7080" activeTab="0"/>
  </bookViews>
  <sheets>
    <sheet name="budget estimate" sheetId="1" r:id="rId1"/>
    <sheet name="overview of onsite meals" sheetId="2" r:id="rId2"/>
    <sheet name="overview of transportation cost" sheetId="3" r:id="rId3"/>
  </sheets>
  <definedNames>
    <definedName name="_xlnm.Print_Area" localSheetId="0">'budget estimate'!$A$2:$J$50</definedName>
    <definedName name="_xlnm.Print_Area" localSheetId="1">'overview of onsite meals'!$A$1:$C$16</definedName>
    <definedName name="_xlnm.Print_Area" localSheetId="2">'overview of transportation cost'!$A$1:$C$11</definedName>
  </definedNames>
  <calcPr fullCalcOnLoad="1"/>
</workbook>
</file>

<file path=xl/comments1.xml><?xml version="1.0" encoding="utf-8"?>
<comments xmlns="http://schemas.openxmlformats.org/spreadsheetml/2006/main">
  <authors>
    <author>CGI</author>
  </authors>
  <commentList>
    <comment ref="B19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Enter quantity of badges</t>
        </r>
      </text>
    </comment>
    <comment ref="B25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Enter airfare estimate from your location to the Orlando, FL airport</t>
        </r>
      </text>
    </comment>
    <comment ref="C25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Enter total number of hotel room nights required for your stay</t>
        </r>
      </text>
    </comment>
    <comment ref="F25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This column will automatically calculate when you enter the total number of hotel nights. </t>
        </r>
      </text>
    </comment>
    <comment ref="G25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$30.00 round trip</t>
        </r>
      </text>
    </comment>
    <comment ref="H25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Average one-way fare is $50.00</t>
        </r>
      </text>
    </comment>
    <comment ref="I25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Hotel self-parking is $18 per overnight.  Valet parking is $25 per overnight. (multiply parking by number of days at hotel)</t>
        </r>
      </text>
    </comment>
    <comment ref="B38" authorId="0">
      <text>
        <r>
          <rPr>
            <b/>
            <sz val="10"/>
            <rFont val="Tahoma"/>
            <family val="0"/>
          </rPr>
          <t>CGI:</t>
        </r>
        <r>
          <rPr>
            <sz val="10"/>
            <rFont val="Tahoma"/>
            <family val="0"/>
          </rPr>
          <t xml:space="preserve">
Insert other possible expenses here.</t>
        </r>
      </text>
    </comment>
  </commentList>
</comments>
</file>

<file path=xl/sharedStrings.xml><?xml version="1.0" encoding="utf-8"?>
<sst xmlns="http://schemas.openxmlformats.org/spreadsheetml/2006/main" count="118" uniqueCount="92">
  <si>
    <t>Airfare</t>
  </si>
  <si>
    <t>Meals</t>
  </si>
  <si>
    <t>Attendee 1</t>
  </si>
  <si>
    <t>Attendee 2</t>
  </si>
  <si>
    <t>Attendee 3</t>
  </si>
  <si>
    <t>Attendee 4</t>
  </si>
  <si>
    <t>Attendee 5</t>
  </si>
  <si>
    <t>Attendee 6</t>
  </si>
  <si>
    <t>Attendee 7</t>
  </si>
  <si>
    <t>Attendee 8</t>
  </si>
  <si>
    <t>Attendee 9</t>
  </si>
  <si>
    <t>Rate</t>
  </si>
  <si>
    <t>Sub Total</t>
  </si>
  <si>
    <t>Registration</t>
  </si>
  <si>
    <t>Qty</t>
  </si>
  <si>
    <t>Attendee 10</t>
  </si>
  <si>
    <t>Budget Estimate</t>
  </si>
  <si>
    <t>Event Name:</t>
  </si>
  <si>
    <t>Event Dates:</t>
  </si>
  <si>
    <t>Location:</t>
  </si>
  <si>
    <t># of Night</t>
  </si>
  <si>
    <t>Room Rate</t>
  </si>
  <si>
    <t>Hotel Total</t>
  </si>
  <si>
    <t>Early Bird Registration Fee</t>
  </si>
  <si>
    <t>Late Registration Fee</t>
  </si>
  <si>
    <t>Notes</t>
  </si>
  <si>
    <t>Room Tax</t>
  </si>
  <si>
    <t>Purpose of Trip:</t>
  </si>
  <si>
    <t>Transportation Type:</t>
  </si>
  <si>
    <t>Expenses Not to Exceed:</t>
  </si>
  <si>
    <t>Organization Name:</t>
  </si>
  <si>
    <t>Airport Shuttle</t>
  </si>
  <si>
    <t xml:space="preserve">Hotel </t>
  </si>
  <si>
    <t>Hotel Parking</t>
  </si>
  <si>
    <t>Other Expenses</t>
  </si>
  <si>
    <t>Airport Parking</t>
  </si>
  <si>
    <t>Other Transportation</t>
  </si>
  <si>
    <t>Tolls</t>
  </si>
  <si>
    <t>Tips</t>
  </si>
  <si>
    <t>Luggage Fees</t>
  </si>
  <si>
    <t>Mileage</t>
  </si>
  <si>
    <t>Phone Calls</t>
  </si>
  <si>
    <t>Taxi to Hotel</t>
  </si>
  <si>
    <t>Total Expense</t>
  </si>
  <si>
    <t>Description</t>
  </si>
  <si>
    <t>Date</t>
  </si>
  <si>
    <t>Function</t>
  </si>
  <si>
    <t>Sunday</t>
  </si>
  <si>
    <t>Monday</t>
  </si>
  <si>
    <t>Welcome Reception</t>
  </si>
  <si>
    <t>Continental Breakfast</t>
  </si>
  <si>
    <t>AM Break</t>
  </si>
  <si>
    <t>Lunch</t>
  </si>
  <si>
    <t>PM Break</t>
  </si>
  <si>
    <t>Tuesday</t>
  </si>
  <si>
    <t>Theme Party</t>
  </si>
  <si>
    <t>Coffee, tea, soda, water</t>
  </si>
  <si>
    <t>Plated salad, entrée, dessert, water, coffee</t>
  </si>
  <si>
    <t xml:space="preserve">Heavy hors d'oeuvres, buffet stations, beverages </t>
  </si>
  <si>
    <t>Use the "comment" indicators in columns to help determine how you should fill out each cell.</t>
  </si>
  <si>
    <t>Attendee Name(s):</t>
  </si>
  <si>
    <t>Attendee Title(s):</t>
  </si>
  <si>
    <t>Attendee Department(s):</t>
  </si>
  <si>
    <t>Comp Registration (1 per site)</t>
  </si>
  <si>
    <t>1 comp per site only</t>
  </si>
  <si>
    <t>Transportation Estimates</t>
  </si>
  <si>
    <t>Taxi to/from Airport</t>
  </si>
  <si>
    <t>Cost</t>
  </si>
  <si>
    <t>Type</t>
  </si>
  <si>
    <t>Hotel Self Parking</t>
  </si>
  <si>
    <t>Hotel Valet Parking</t>
  </si>
  <si>
    <t>Overnight daily parking fee</t>
  </si>
  <si>
    <t>Rental Car</t>
  </si>
  <si>
    <t>Onsite Meals Overview</t>
  </si>
  <si>
    <t>found on tab 3</t>
  </si>
  <si>
    <t xml:space="preserve">Note: Transportation estimates can be </t>
  </si>
  <si>
    <t>Pastries, breads, fruit, yogurt, cereal, coffee, tea, juice</t>
  </si>
  <si>
    <t>Pastries, breads, fruit, oatmeal, coffee, tea, juice</t>
  </si>
  <si>
    <t>Coffee, tea, soda, water and snacks</t>
  </si>
  <si>
    <t>Dinner stations, beverages</t>
  </si>
  <si>
    <t>Variable</t>
  </si>
  <si>
    <t>Check with car agencies directly for rates, specials, discounts</t>
  </si>
  <si>
    <t>CGI Forum 2013</t>
  </si>
  <si>
    <t>October 27-29, 2013</t>
  </si>
  <si>
    <t>Loews Portofino Bay Hotel at Universal Orlando®</t>
  </si>
  <si>
    <t>$30.00 / round-trip</t>
  </si>
  <si>
    <t>Located on the Ground Transportation Level (Level 1)</t>
  </si>
  <si>
    <t>Overnight self parking fee</t>
  </si>
  <si>
    <t>Book online at www.mearstransportation.com or by phone at 1-800-759-5219</t>
  </si>
  <si>
    <t>Shared Ride Shuttle</t>
  </si>
  <si>
    <t>On or before August 30</t>
  </si>
  <si>
    <t>After August 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</si>
</sst>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/yy"/>
    <numFmt numFmtId="166" formatCode="&quot;$&quot;#,##0.00"/>
    <numFmt numFmtId="167" formatCode="0.0%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Tahoma"/>
      <family val="2"/>
    </font>
    <font>
      <sz val="10"/>
      <name val="Tahoma"/>
      <family val="0"/>
    </font>
    <font>
      <b/>
      <sz val="10"/>
      <name val="Tahoma"/>
      <family val="0"/>
    </font>
    <font>
      <b/>
      <sz val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7" fontId="1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11" fillId="34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Normal="75" zoomScaleSheetLayoutView="100" zoomScalePageLayoutView="0" workbookViewId="0" topLeftCell="A19">
      <selection activeCell="C16" sqref="C16"/>
    </sheetView>
  </sheetViews>
  <sheetFormatPr defaultColWidth="9.140625" defaultRowHeight="12.75"/>
  <cols>
    <col min="1" max="1" width="29.00390625" style="0" bestFit="1" customWidth="1"/>
    <col min="2" max="5" width="15.7109375" style="5" customWidth="1"/>
    <col min="6" max="6" width="15.7109375" style="3" customWidth="1"/>
    <col min="7" max="10" width="15.7109375" style="5" customWidth="1"/>
  </cols>
  <sheetData>
    <row r="1" ht="18">
      <c r="B1" s="13"/>
    </row>
    <row r="2" spans="1:10" ht="27.75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</row>
    <row r="4" spans="2:10" ht="15.75">
      <c r="B4" s="14"/>
      <c r="C4" s="15"/>
      <c r="G4" s="16"/>
      <c r="H4" s="16"/>
      <c r="I4" s="16"/>
      <c r="J4" s="16"/>
    </row>
    <row r="5" spans="1:10" s="8" customFormat="1" ht="15.75">
      <c r="A5" s="9" t="s">
        <v>17</v>
      </c>
      <c r="B5" s="19" t="s">
        <v>82</v>
      </c>
      <c r="C5" s="11"/>
      <c r="D5" s="11"/>
      <c r="E5" s="11"/>
      <c r="F5" s="11"/>
      <c r="H5" s="17"/>
      <c r="I5" s="17"/>
      <c r="J5" s="17"/>
    </row>
    <row r="6" spans="1:10" s="8" customFormat="1" ht="15.75">
      <c r="A6" s="9" t="s">
        <v>18</v>
      </c>
      <c r="B6" s="19" t="s">
        <v>83</v>
      </c>
      <c r="C6" s="11"/>
      <c r="D6" s="11"/>
      <c r="E6" s="11"/>
      <c r="F6" s="11"/>
      <c r="G6" s="18"/>
      <c r="H6" s="17"/>
      <c r="I6" s="17"/>
      <c r="J6" s="17"/>
    </row>
    <row r="7" spans="1:10" s="8" customFormat="1" ht="15.75">
      <c r="A7" s="9" t="s">
        <v>19</v>
      </c>
      <c r="B7" s="19" t="s">
        <v>84</v>
      </c>
      <c r="C7" s="11"/>
      <c r="D7" s="11"/>
      <c r="E7" s="11"/>
      <c r="F7" s="11"/>
      <c r="G7" s="18"/>
      <c r="H7" s="17"/>
      <c r="I7" s="17"/>
      <c r="J7" s="17"/>
    </row>
    <row r="8" spans="1:10" s="8" customFormat="1" ht="15.75">
      <c r="A8" s="9"/>
      <c r="B8" s="11"/>
      <c r="C8" s="11"/>
      <c r="D8" s="11"/>
      <c r="E8" s="11"/>
      <c r="F8" s="11"/>
      <c r="G8" s="18"/>
      <c r="H8" s="17"/>
      <c r="I8" s="17"/>
      <c r="J8" s="17"/>
    </row>
    <row r="9" spans="1:10" s="8" customFormat="1" ht="15.75">
      <c r="A9" s="9" t="s">
        <v>30</v>
      </c>
      <c r="B9" s="19"/>
      <c r="C9" s="11"/>
      <c r="D9" s="11"/>
      <c r="E9" s="11"/>
      <c r="F9" s="11"/>
      <c r="G9" s="18"/>
      <c r="H9" s="17"/>
      <c r="I9" s="17"/>
      <c r="J9" s="17"/>
    </row>
    <row r="10" spans="1:10" s="8" customFormat="1" ht="15.75">
      <c r="A10" s="9" t="s">
        <v>60</v>
      </c>
      <c r="B10" s="19"/>
      <c r="C10" s="11"/>
      <c r="D10" s="11"/>
      <c r="E10" s="11"/>
      <c r="F10" s="11"/>
      <c r="G10" s="18"/>
      <c r="H10" s="17"/>
      <c r="I10" s="17"/>
      <c r="J10" s="17"/>
    </row>
    <row r="11" spans="1:10" s="8" customFormat="1" ht="15.75">
      <c r="A11" s="9" t="s">
        <v>61</v>
      </c>
      <c r="B11" s="19"/>
      <c r="C11" s="11"/>
      <c r="D11" s="11"/>
      <c r="E11" s="11"/>
      <c r="F11" s="11"/>
      <c r="G11" s="18"/>
      <c r="H11" s="17"/>
      <c r="I11" s="17"/>
      <c r="J11" s="17"/>
    </row>
    <row r="12" spans="1:10" s="8" customFormat="1" ht="15.75">
      <c r="A12" s="9" t="s">
        <v>62</v>
      </c>
      <c r="B12" s="19"/>
      <c r="C12" s="11"/>
      <c r="D12" s="11"/>
      <c r="E12" s="11"/>
      <c r="F12" s="11"/>
      <c r="G12" s="18"/>
      <c r="H12" s="17"/>
      <c r="I12" s="17"/>
      <c r="J12" s="17"/>
    </row>
    <row r="13" spans="1:10" s="8" customFormat="1" ht="15.75">
      <c r="A13" s="9" t="s">
        <v>27</v>
      </c>
      <c r="B13" s="19"/>
      <c r="C13" s="11"/>
      <c r="D13" s="11"/>
      <c r="E13" s="11"/>
      <c r="F13" s="11"/>
      <c r="G13" s="17"/>
      <c r="H13" s="17"/>
      <c r="I13" s="17"/>
      <c r="J13" s="17"/>
    </row>
    <row r="14" spans="1:10" s="8" customFormat="1" ht="15.75">
      <c r="A14" s="9" t="s">
        <v>28</v>
      </c>
      <c r="B14" s="19"/>
      <c r="C14" s="11"/>
      <c r="D14" s="11"/>
      <c r="E14" s="11"/>
      <c r="F14" s="11"/>
      <c r="G14" s="17"/>
      <c r="H14" s="17"/>
      <c r="I14" s="17"/>
      <c r="J14" s="17"/>
    </row>
    <row r="15" spans="1:2" ht="15.75">
      <c r="A15" s="9" t="s">
        <v>29</v>
      </c>
      <c r="B15" s="19"/>
    </row>
    <row r="16" spans="1:2" ht="15.75">
      <c r="A16" s="9"/>
      <c r="B16" s="19"/>
    </row>
    <row r="17" spans="1:10" ht="15" customHeight="1">
      <c r="A17" s="49" t="s">
        <v>59</v>
      </c>
      <c r="B17" s="49"/>
      <c r="C17" s="49"/>
      <c r="D17" s="49"/>
      <c r="E17" s="49"/>
      <c r="F17" s="49"/>
      <c r="G17" s="49"/>
      <c r="H17" s="49"/>
      <c r="I17" s="49"/>
      <c r="J17" s="49"/>
    </row>
    <row r="18" ht="12.75"/>
    <row r="19" spans="1:10" s="4" customFormat="1" ht="12.75">
      <c r="A19" s="21" t="s">
        <v>13</v>
      </c>
      <c r="B19" s="22" t="s">
        <v>14</v>
      </c>
      <c r="C19" s="22" t="s">
        <v>11</v>
      </c>
      <c r="D19" s="23" t="s">
        <v>25</v>
      </c>
      <c r="E19" s="22"/>
      <c r="F19" s="24"/>
      <c r="G19" s="24"/>
      <c r="H19" s="24"/>
      <c r="I19" s="24"/>
      <c r="J19" s="22" t="s">
        <v>12</v>
      </c>
    </row>
    <row r="20" spans="1:10" ht="12.75">
      <c r="A20" s="1" t="s">
        <v>23</v>
      </c>
      <c r="B20" s="3">
        <v>0</v>
      </c>
      <c r="C20" s="7">
        <v>895</v>
      </c>
      <c r="D20" s="12" t="s">
        <v>90</v>
      </c>
      <c r="E20" s="3"/>
      <c r="J20" s="7">
        <f>SUM(B20*C20)</f>
        <v>0</v>
      </c>
    </row>
    <row r="21" spans="1:10" ht="12.75">
      <c r="A21" s="1" t="s">
        <v>24</v>
      </c>
      <c r="B21" s="3">
        <v>0</v>
      </c>
      <c r="C21" s="7">
        <v>1095</v>
      </c>
      <c r="D21" s="12" t="s">
        <v>91</v>
      </c>
      <c r="E21" s="3"/>
      <c r="J21" s="7">
        <f>SUM(B21*C21)</f>
        <v>0</v>
      </c>
    </row>
    <row r="22" spans="1:10" ht="12.75">
      <c r="A22" s="1" t="s">
        <v>63</v>
      </c>
      <c r="B22" s="3">
        <v>0</v>
      </c>
      <c r="C22" s="7">
        <v>0</v>
      </c>
      <c r="D22" s="12" t="s">
        <v>64</v>
      </c>
      <c r="E22" s="3"/>
      <c r="J22" s="7">
        <f>SUM(B22*C22)</f>
        <v>0</v>
      </c>
    </row>
    <row r="23" spans="2:10" ht="12.75">
      <c r="B23" s="3"/>
      <c r="C23" s="3"/>
      <c r="D23" s="3"/>
      <c r="E23" s="3"/>
      <c r="I23" s="26" t="s">
        <v>12</v>
      </c>
      <c r="J23" s="27">
        <f>SUM(J20:J21)</f>
        <v>0</v>
      </c>
    </row>
    <row r="24" ht="12.75">
      <c r="J24" s="2"/>
    </row>
    <row r="25" spans="1:10" s="4" customFormat="1" ht="25.5">
      <c r="A25" s="21" t="s">
        <v>32</v>
      </c>
      <c r="B25" s="22" t="s">
        <v>0</v>
      </c>
      <c r="C25" s="22" t="s">
        <v>20</v>
      </c>
      <c r="D25" s="22" t="s">
        <v>21</v>
      </c>
      <c r="E25" s="22" t="s">
        <v>26</v>
      </c>
      <c r="F25" s="22" t="s">
        <v>22</v>
      </c>
      <c r="G25" s="25" t="s">
        <v>31</v>
      </c>
      <c r="H25" s="22" t="s">
        <v>42</v>
      </c>
      <c r="I25" s="22" t="s">
        <v>33</v>
      </c>
      <c r="J25" s="22" t="s">
        <v>12</v>
      </c>
    </row>
    <row r="26" spans="1:10" ht="12.75">
      <c r="A26" s="1" t="s">
        <v>2</v>
      </c>
      <c r="B26" s="10">
        <v>0</v>
      </c>
      <c r="C26" s="5">
        <v>0</v>
      </c>
      <c r="D26" s="10">
        <v>185</v>
      </c>
      <c r="E26" s="46">
        <v>0.125</v>
      </c>
      <c r="F26" s="7">
        <f>SUM(C26*D26)*E26+(C26*D26)</f>
        <v>0</v>
      </c>
      <c r="G26" s="10">
        <v>0</v>
      </c>
      <c r="H26" s="10">
        <v>0</v>
      </c>
      <c r="I26" s="10">
        <v>0</v>
      </c>
      <c r="J26" s="7">
        <f aca="true" t="shared" si="0" ref="J26:J35">SUM(B26,F26,G26,H26,I26)</f>
        <v>0</v>
      </c>
    </row>
    <row r="27" spans="1:10" ht="12.75">
      <c r="A27" s="1" t="s">
        <v>3</v>
      </c>
      <c r="B27" s="10">
        <v>0</v>
      </c>
      <c r="C27" s="5">
        <v>0</v>
      </c>
      <c r="D27" s="10">
        <v>185</v>
      </c>
      <c r="E27" s="46">
        <v>0.125</v>
      </c>
      <c r="F27" s="7">
        <f aca="true" t="shared" si="1" ref="F27:F35">SUM(C27*D27)*E27+(C27*D27)</f>
        <v>0</v>
      </c>
      <c r="G27" s="10">
        <v>0</v>
      </c>
      <c r="H27" s="10">
        <v>0</v>
      </c>
      <c r="I27" s="10">
        <v>0</v>
      </c>
      <c r="J27" s="7">
        <f t="shared" si="0"/>
        <v>0</v>
      </c>
    </row>
    <row r="28" spans="1:10" ht="12.75">
      <c r="A28" s="1" t="s">
        <v>4</v>
      </c>
      <c r="B28" s="10">
        <v>0</v>
      </c>
      <c r="C28" s="5">
        <v>0</v>
      </c>
      <c r="D28" s="10">
        <v>185</v>
      </c>
      <c r="E28" s="46">
        <v>0.125</v>
      </c>
      <c r="F28" s="7">
        <f t="shared" si="1"/>
        <v>0</v>
      </c>
      <c r="G28" s="10">
        <v>0</v>
      </c>
      <c r="H28" s="10">
        <v>0</v>
      </c>
      <c r="I28" s="10">
        <v>0</v>
      </c>
      <c r="J28" s="7">
        <f t="shared" si="0"/>
        <v>0</v>
      </c>
    </row>
    <row r="29" spans="1:10" ht="12.75">
      <c r="A29" s="1" t="s">
        <v>5</v>
      </c>
      <c r="B29" s="10">
        <v>0</v>
      </c>
      <c r="C29" s="5">
        <v>0</v>
      </c>
      <c r="D29" s="10">
        <v>185</v>
      </c>
      <c r="E29" s="46">
        <v>0.125</v>
      </c>
      <c r="F29" s="7">
        <f t="shared" si="1"/>
        <v>0</v>
      </c>
      <c r="G29" s="10">
        <v>0</v>
      </c>
      <c r="H29" s="10">
        <v>0</v>
      </c>
      <c r="I29" s="10">
        <v>0</v>
      </c>
      <c r="J29" s="7">
        <f t="shared" si="0"/>
        <v>0</v>
      </c>
    </row>
    <row r="30" spans="1:10" ht="12.75">
      <c r="A30" s="1" t="s">
        <v>6</v>
      </c>
      <c r="B30" s="10">
        <v>0</v>
      </c>
      <c r="C30" s="5">
        <v>0</v>
      </c>
      <c r="D30" s="10">
        <v>185</v>
      </c>
      <c r="E30" s="46">
        <v>0.125</v>
      </c>
      <c r="F30" s="7">
        <f t="shared" si="1"/>
        <v>0</v>
      </c>
      <c r="G30" s="10">
        <v>0</v>
      </c>
      <c r="H30" s="10">
        <v>0</v>
      </c>
      <c r="I30" s="10">
        <v>0</v>
      </c>
      <c r="J30" s="7">
        <f t="shared" si="0"/>
        <v>0</v>
      </c>
    </row>
    <row r="31" spans="1:10" ht="12.75">
      <c r="A31" s="1" t="s">
        <v>7</v>
      </c>
      <c r="B31" s="10">
        <v>0</v>
      </c>
      <c r="C31" s="5">
        <v>0</v>
      </c>
      <c r="D31" s="10">
        <v>185</v>
      </c>
      <c r="E31" s="46">
        <v>0.125</v>
      </c>
      <c r="F31" s="7">
        <f t="shared" si="1"/>
        <v>0</v>
      </c>
      <c r="G31" s="10">
        <v>0</v>
      </c>
      <c r="H31" s="10">
        <v>0</v>
      </c>
      <c r="I31" s="10">
        <v>0</v>
      </c>
      <c r="J31" s="7">
        <f t="shared" si="0"/>
        <v>0</v>
      </c>
    </row>
    <row r="32" spans="1:10" ht="12.75">
      <c r="A32" s="1" t="s">
        <v>8</v>
      </c>
      <c r="B32" s="10">
        <v>0</v>
      </c>
      <c r="C32" s="5">
        <v>0</v>
      </c>
      <c r="D32" s="10">
        <v>185</v>
      </c>
      <c r="E32" s="46">
        <v>0.125</v>
      </c>
      <c r="F32" s="7">
        <f t="shared" si="1"/>
        <v>0</v>
      </c>
      <c r="G32" s="10">
        <v>0</v>
      </c>
      <c r="H32" s="10">
        <v>0</v>
      </c>
      <c r="I32" s="10">
        <v>0</v>
      </c>
      <c r="J32" s="7">
        <f t="shared" si="0"/>
        <v>0</v>
      </c>
    </row>
    <row r="33" spans="1:10" ht="12.75">
      <c r="A33" s="1" t="s">
        <v>9</v>
      </c>
      <c r="B33" s="10">
        <v>0</v>
      </c>
      <c r="C33" s="5">
        <v>0</v>
      </c>
      <c r="D33" s="10">
        <v>185</v>
      </c>
      <c r="E33" s="46">
        <v>0.125</v>
      </c>
      <c r="F33" s="7">
        <f t="shared" si="1"/>
        <v>0</v>
      </c>
      <c r="G33" s="10">
        <v>0</v>
      </c>
      <c r="H33" s="10">
        <v>0</v>
      </c>
      <c r="I33" s="10">
        <v>0</v>
      </c>
      <c r="J33" s="7">
        <f t="shared" si="0"/>
        <v>0</v>
      </c>
    </row>
    <row r="34" spans="1:10" ht="12.75">
      <c r="A34" s="1" t="s">
        <v>10</v>
      </c>
      <c r="B34" s="10">
        <v>0</v>
      </c>
      <c r="C34" s="5">
        <v>0</v>
      </c>
      <c r="D34" s="10">
        <v>185</v>
      </c>
      <c r="E34" s="46">
        <v>0.125</v>
      </c>
      <c r="F34" s="7">
        <f t="shared" si="1"/>
        <v>0</v>
      </c>
      <c r="G34" s="10">
        <v>0</v>
      </c>
      <c r="H34" s="10">
        <v>0</v>
      </c>
      <c r="I34" s="10">
        <v>0</v>
      </c>
      <c r="J34" s="7">
        <f t="shared" si="0"/>
        <v>0</v>
      </c>
    </row>
    <row r="35" spans="1:10" ht="12.75">
      <c r="A35" s="1" t="s">
        <v>15</v>
      </c>
      <c r="B35" s="10">
        <v>0</v>
      </c>
      <c r="C35" s="5">
        <v>0</v>
      </c>
      <c r="D35" s="10">
        <v>185</v>
      </c>
      <c r="E35" s="46">
        <v>0.125</v>
      </c>
      <c r="F35" s="7">
        <f t="shared" si="1"/>
        <v>0</v>
      </c>
      <c r="G35" s="10">
        <v>0</v>
      </c>
      <c r="H35" s="10">
        <v>0</v>
      </c>
      <c r="I35" s="10">
        <v>0</v>
      </c>
      <c r="J35" s="7">
        <f t="shared" si="0"/>
        <v>0</v>
      </c>
    </row>
    <row r="36" spans="9:10" ht="12.75">
      <c r="I36" s="26" t="s">
        <v>12</v>
      </c>
      <c r="J36" s="27">
        <f>SUM(J26:J35)</f>
        <v>0</v>
      </c>
    </row>
    <row r="37" spans="9:10" ht="12.75">
      <c r="I37" s="2"/>
      <c r="J37" s="6"/>
    </row>
    <row r="38" spans="1:10" ht="12.75">
      <c r="A38" s="21" t="s">
        <v>34</v>
      </c>
      <c r="B38" s="22" t="s">
        <v>14</v>
      </c>
      <c r="C38" s="22" t="s">
        <v>11</v>
      </c>
      <c r="D38" s="23" t="s">
        <v>25</v>
      </c>
      <c r="E38" s="22"/>
      <c r="F38" s="24"/>
      <c r="G38" s="24"/>
      <c r="H38" s="24"/>
      <c r="I38" s="24"/>
      <c r="J38" s="22" t="s">
        <v>12</v>
      </c>
    </row>
    <row r="39" spans="1:10" ht="12.75">
      <c r="A39" s="1" t="s">
        <v>35</v>
      </c>
      <c r="B39" s="3">
        <v>0</v>
      </c>
      <c r="C39" s="7">
        <v>0</v>
      </c>
      <c r="D39" s="12"/>
      <c r="E39" s="3"/>
      <c r="J39" s="7">
        <f aca="true" t="shared" si="2" ref="J39:J46">SUM(B39*C39)</f>
        <v>0</v>
      </c>
    </row>
    <row r="40" spans="1:10" ht="12.75">
      <c r="A40" s="1" t="s">
        <v>36</v>
      </c>
      <c r="B40" s="3">
        <v>0</v>
      </c>
      <c r="C40" s="7">
        <v>0</v>
      </c>
      <c r="D40" s="12"/>
      <c r="E40" s="3"/>
      <c r="J40" s="7">
        <f t="shared" si="2"/>
        <v>0</v>
      </c>
    </row>
    <row r="41" spans="1:10" ht="12.75">
      <c r="A41" s="1" t="s">
        <v>40</v>
      </c>
      <c r="B41" s="3">
        <v>0</v>
      </c>
      <c r="C41" s="7">
        <v>0</v>
      </c>
      <c r="D41" s="12"/>
      <c r="E41" s="3"/>
      <c r="J41" s="7">
        <f t="shared" si="2"/>
        <v>0</v>
      </c>
    </row>
    <row r="42" spans="1:10" ht="12.75">
      <c r="A42" s="1" t="s">
        <v>37</v>
      </c>
      <c r="B42" s="3">
        <v>0</v>
      </c>
      <c r="C42" s="7">
        <v>0</v>
      </c>
      <c r="D42" s="12"/>
      <c r="E42" s="3"/>
      <c r="J42" s="7">
        <f t="shared" si="2"/>
        <v>0</v>
      </c>
    </row>
    <row r="43" spans="1:10" ht="12.75">
      <c r="A43" s="1" t="s">
        <v>38</v>
      </c>
      <c r="B43" s="3">
        <v>0</v>
      </c>
      <c r="C43" s="7">
        <v>0</v>
      </c>
      <c r="D43" s="12"/>
      <c r="E43" s="3"/>
      <c r="J43" s="7">
        <f t="shared" si="2"/>
        <v>0</v>
      </c>
    </row>
    <row r="44" spans="1:10" ht="12.75">
      <c r="A44" s="1" t="s">
        <v>1</v>
      </c>
      <c r="B44" s="3">
        <v>0</v>
      </c>
      <c r="C44" s="7">
        <v>0</v>
      </c>
      <c r="D44" s="12"/>
      <c r="E44" s="3"/>
      <c r="J44" s="7">
        <f t="shared" si="2"/>
        <v>0</v>
      </c>
    </row>
    <row r="45" spans="1:10" ht="12.75">
      <c r="A45" s="1" t="s">
        <v>39</v>
      </c>
      <c r="B45" s="3">
        <v>0</v>
      </c>
      <c r="C45" s="7">
        <v>0</v>
      </c>
      <c r="D45" s="12"/>
      <c r="E45" s="3"/>
      <c r="J45" s="7">
        <f t="shared" si="2"/>
        <v>0</v>
      </c>
    </row>
    <row r="46" spans="1:10" ht="12.75">
      <c r="A46" s="1" t="s">
        <v>41</v>
      </c>
      <c r="B46" s="3">
        <v>0</v>
      </c>
      <c r="C46" s="7">
        <v>0</v>
      </c>
      <c r="D46" s="12"/>
      <c r="E46" s="3"/>
      <c r="J46" s="7">
        <f t="shared" si="2"/>
        <v>0</v>
      </c>
    </row>
    <row r="47" spans="2:10" ht="12.75">
      <c r="B47" s="3"/>
      <c r="C47" s="3"/>
      <c r="D47" s="3"/>
      <c r="E47" s="3"/>
      <c r="I47" s="26" t="s">
        <v>12</v>
      </c>
      <c r="J47" s="27">
        <f>SUM(J39:J46)</f>
        <v>0</v>
      </c>
    </row>
    <row r="48" ht="12.75">
      <c r="J48" s="2"/>
    </row>
    <row r="49" spans="1:10" ht="13.5" thickBot="1">
      <c r="A49" s="44" t="s">
        <v>75</v>
      </c>
      <c r="B49" s="28"/>
      <c r="C49" s="28"/>
      <c r="D49" s="28"/>
      <c r="E49" s="28"/>
      <c r="F49" s="28"/>
      <c r="G49" s="28"/>
      <c r="H49" s="28"/>
      <c r="I49" s="32" t="s">
        <v>43</v>
      </c>
      <c r="J49" s="33">
        <f>SUM(J23,J36,J47)</f>
        <v>0</v>
      </c>
    </row>
    <row r="50" spans="1:10" s="31" customFormat="1" ht="13.5" thickTop="1">
      <c r="A50" s="44" t="s">
        <v>74</v>
      </c>
      <c r="D50" s="28"/>
      <c r="E50" s="28"/>
      <c r="F50" s="28"/>
      <c r="G50" s="28"/>
      <c r="H50" s="28"/>
      <c r="I50" s="29"/>
      <c r="J50" s="30"/>
    </row>
  </sheetData>
  <sheetProtection/>
  <mergeCells count="3">
    <mergeCell ref="A2:J2"/>
    <mergeCell ref="A3:J3"/>
    <mergeCell ref="A17:J17"/>
  </mergeCells>
  <printOptions horizontalCentered="1"/>
  <pageMargins left="0.5" right="0.5" top="0.75" bottom="0.5" header="0.25" footer="0"/>
  <pageSetup fitToHeight="0" horizontalDpi="600" verticalDpi="600" orientation="landscape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Layout" zoomScaleSheetLayoutView="100" workbookViewId="0" topLeftCell="A1">
      <selection activeCell="A2" sqref="A2:C2"/>
    </sheetView>
  </sheetViews>
  <sheetFormatPr defaultColWidth="9.140625" defaultRowHeight="12.75"/>
  <cols>
    <col min="1" max="1" width="20.7109375" style="20" customWidth="1"/>
    <col min="2" max="2" width="27.00390625" style="20" customWidth="1"/>
    <col min="3" max="3" width="94.8515625" style="20" customWidth="1"/>
    <col min="4" max="16384" width="9.140625" style="20" customWidth="1"/>
  </cols>
  <sheetData>
    <row r="1" spans="1:3" ht="23.25">
      <c r="A1" s="50" t="s">
        <v>82</v>
      </c>
      <c r="B1" s="50"/>
      <c r="C1" s="50"/>
    </row>
    <row r="2" spans="1:3" ht="15.75">
      <c r="A2" s="48" t="s">
        <v>73</v>
      </c>
      <c r="B2" s="48"/>
      <c r="C2" s="48"/>
    </row>
    <row r="3" spans="1:3" s="34" customFormat="1" ht="12.75">
      <c r="A3" s="35"/>
      <c r="B3" s="36"/>
      <c r="C3" s="37"/>
    </row>
    <row r="4" spans="1:3" ht="12.75">
      <c r="A4" s="23" t="s">
        <v>45</v>
      </c>
      <c r="B4" s="23" t="s">
        <v>46</v>
      </c>
      <c r="C4" s="23" t="s">
        <v>44</v>
      </c>
    </row>
    <row r="5" spans="1:3" ht="12.75">
      <c r="A5" s="34" t="s">
        <v>47</v>
      </c>
      <c r="B5" s="34" t="s">
        <v>49</v>
      </c>
      <c r="C5" s="34" t="s">
        <v>58</v>
      </c>
    </row>
    <row r="6" spans="1:3" ht="12.75">
      <c r="A6" s="34" t="s">
        <v>48</v>
      </c>
      <c r="B6" s="34" t="s">
        <v>50</v>
      </c>
      <c r="C6" s="39" t="s">
        <v>76</v>
      </c>
    </row>
    <row r="7" spans="1:3" ht="12.75">
      <c r="A7" s="34" t="s">
        <v>48</v>
      </c>
      <c r="B7" s="34" t="s">
        <v>51</v>
      </c>
      <c r="C7" s="34" t="s">
        <v>56</v>
      </c>
    </row>
    <row r="8" spans="1:3" ht="12.75">
      <c r="A8" s="34" t="s">
        <v>48</v>
      </c>
      <c r="B8" s="34" t="s">
        <v>52</v>
      </c>
      <c r="C8" s="34" t="s">
        <v>57</v>
      </c>
    </row>
    <row r="9" spans="1:3" ht="12.75">
      <c r="A9" s="34" t="s">
        <v>48</v>
      </c>
      <c r="B9" s="34" t="s">
        <v>53</v>
      </c>
      <c r="C9" s="39" t="s">
        <v>78</v>
      </c>
    </row>
    <row r="10" spans="1:3" ht="12.75">
      <c r="A10" s="20" t="s">
        <v>48</v>
      </c>
      <c r="B10" s="20" t="s">
        <v>55</v>
      </c>
      <c r="C10" s="20" t="s">
        <v>79</v>
      </c>
    </row>
    <row r="11" spans="1:3" ht="12.75">
      <c r="A11" s="20" t="s">
        <v>54</v>
      </c>
      <c r="B11" s="34" t="s">
        <v>50</v>
      </c>
      <c r="C11" s="39" t="s">
        <v>77</v>
      </c>
    </row>
    <row r="12" spans="1:3" ht="12.75">
      <c r="A12" s="20" t="s">
        <v>54</v>
      </c>
      <c r="B12" s="34" t="s">
        <v>51</v>
      </c>
      <c r="C12" s="34" t="s">
        <v>56</v>
      </c>
    </row>
    <row r="13" spans="1:3" ht="12.75">
      <c r="A13" s="20" t="s">
        <v>54</v>
      </c>
      <c r="B13" s="34" t="s">
        <v>52</v>
      </c>
      <c r="C13" s="34" t="s">
        <v>57</v>
      </c>
    </row>
    <row r="14" spans="1:3" ht="12.75">
      <c r="A14" s="20" t="s">
        <v>54</v>
      </c>
      <c r="B14" s="34" t="s">
        <v>53</v>
      </c>
      <c r="C14" s="39" t="s">
        <v>78</v>
      </c>
    </row>
    <row r="17" ht="12.75">
      <c r="C17" s="34"/>
    </row>
  </sheetData>
  <sheetProtection/>
  <mergeCells count="2">
    <mergeCell ref="A1:C1"/>
    <mergeCell ref="A2:C2"/>
  </mergeCells>
  <printOptions/>
  <pageMargins left="0.75" right="0.9164583333333334" top="0.75" bottom="0.75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A18" sqref="A18"/>
    </sheetView>
  </sheetViews>
  <sheetFormatPr defaultColWidth="9.140625" defaultRowHeight="12.75"/>
  <cols>
    <col min="1" max="1" width="24.00390625" style="20" customWidth="1"/>
    <col min="2" max="2" width="17.421875" style="20" customWidth="1"/>
    <col min="3" max="3" width="78.7109375" style="20" customWidth="1"/>
    <col min="4" max="6" width="9.140625" style="20" customWidth="1"/>
    <col min="7" max="16384" width="9.140625" style="20" customWidth="1"/>
  </cols>
  <sheetData>
    <row r="1" spans="1:3" ht="23.25">
      <c r="A1" s="50" t="s">
        <v>82</v>
      </c>
      <c r="B1" s="50"/>
      <c r="C1" s="50"/>
    </row>
    <row r="2" spans="1:3" ht="15.75">
      <c r="A2" s="48" t="s">
        <v>65</v>
      </c>
      <c r="B2" s="48"/>
      <c r="C2" s="48"/>
    </row>
    <row r="3" spans="1:8" s="34" customFormat="1" ht="12.75">
      <c r="A3" s="51"/>
      <c r="B3" s="51"/>
      <c r="C3" s="51"/>
      <c r="E3" s="38"/>
      <c r="F3" s="38"/>
      <c r="G3" s="38"/>
      <c r="H3" s="38"/>
    </row>
    <row r="4" spans="1:3" ht="12.75">
      <c r="A4" s="23" t="s">
        <v>68</v>
      </c>
      <c r="B4" s="41" t="s">
        <v>67</v>
      </c>
      <c r="C4" s="23" t="s">
        <v>44</v>
      </c>
    </row>
    <row r="5" spans="1:3" ht="12.75">
      <c r="A5" s="39" t="s">
        <v>89</v>
      </c>
      <c r="B5" s="45" t="s">
        <v>85</v>
      </c>
      <c r="C5" s="39" t="s">
        <v>88</v>
      </c>
    </row>
    <row r="6" spans="1:3" ht="12.75">
      <c r="A6" s="39" t="s">
        <v>66</v>
      </c>
      <c r="B6" s="42">
        <v>50</v>
      </c>
      <c r="C6" s="12" t="s">
        <v>86</v>
      </c>
    </row>
    <row r="7" spans="1:3" ht="12.75">
      <c r="A7" s="20" t="s">
        <v>69</v>
      </c>
      <c r="B7" s="40">
        <v>18</v>
      </c>
      <c r="C7" s="20" t="s">
        <v>87</v>
      </c>
    </row>
    <row r="8" spans="1:3" ht="12.75">
      <c r="A8" s="20" t="s">
        <v>70</v>
      </c>
      <c r="B8" s="42">
        <v>25</v>
      </c>
      <c r="C8" s="39" t="s">
        <v>71</v>
      </c>
    </row>
    <row r="9" spans="1:3" ht="12.75">
      <c r="A9" s="12" t="s">
        <v>72</v>
      </c>
      <c r="B9" s="43" t="s">
        <v>80</v>
      </c>
      <c r="C9" s="12" t="s">
        <v>81</v>
      </c>
    </row>
    <row r="10" ht="12.75">
      <c r="A10" s="40"/>
    </row>
    <row r="11" ht="12.75">
      <c r="A11" s="42"/>
    </row>
    <row r="12" ht="12.75">
      <c r="A12" s="43"/>
    </row>
  </sheetData>
  <sheetProtection/>
  <mergeCells count="3">
    <mergeCell ref="A1:C1"/>
    <mergeCell ref="A3:C3"/>
    <mergeCell ref="A2:C2"/>
  </mergeCells>
  <printOptions/>
  <pageMargins left="0.75" right="0.7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Jacquelyn Molino</cp:lastModifiedBy>
  <cp:lastPrinted>2012-04-24T14:15:37Z</cp:lastPrinted>
  <dcterms:created xsi:type="dcterms:W3CDTF">2001-07-25T03:37:34Z</dcterms:created>
  <dcterms:modified xsi:type="dcterms:W3CDTF">2013-05-28T19:34:48Z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dEmail">
    <vt:lpwstr>No</vt:lpwstr>
  </property>
  <property fmtid="{D5CDD505-2E9C-101B-9397-08002B2CF9AE}" pid="3" name="MailTo">
    <vt:lpwstr/>
  </property>
  <property fmtid="{D5CDD505-2E9C-101B-9397-08002B2CF9AE}" pid="4" name="MailCC">
    <vt:lpwstr/>
  </property>
  <property fmtid="{D5CDD505-2E9C-101B-9397-08002B2CF9AE}" pid="5" name="Abstract">
    <vt:lpwstr/>
  </property>
</Properties>
</file>